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y Documents\Desktop\อบต.วังลึก ติดตามแผน ปี 2563\"/>
    </mc:Choice>
  </mc:AlternateContent>
  <bookViews>
    <workbookView xWindow="0" yWindow="0" windowWidth="11220" windowHeight="43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6" i="1"/>
  <c r="C7" i="1"/>
  <c r="C8" i="1"/>
  <c r="C9" i="1"/>
  <c r="C10" i="1"/>
  <c r="C11" i="1"/>
  <c r="C12" i="1"/>
  <c r="C6" i="1"/>
  <c r="G13" i="1" l="1"/>
  <c r="G7" i="1"/>
  <c r="G8" i="1"/>
  <c r="G9" i="1"/>
  <c r="G10" i="1"/>
  <c r="G11" i="1"/>
  <c r="G12" i="1"/>
  <c r="G6" i="1"/>
  <c r="E13" i="1"/>
  <c r="C13" i="1"/>
  <c r="D13" i="1" l="1"/>
  <c r="F13" i="1"/>
  <c r="B13" i="1"/>
</calcChain>
</file>

<file path=xl/sharedStrings.xml><?xml version="1.0" encoding="utf-8"?>
<sst xmlns="http://schemas.openxmlformats.org/spreadsheetml/2006/main" count="29" uniqueCount="24">
  <si>
    <t>ยุทธศาสตร์</t>
  </si>
  <si>
    <t>จำนวนโครงการดำเนินการ</t>
  </si>
  <si>
    <t>ผลการดำเนินงานตามแผนพัฒนา ประจำปีงบประมาณ พ.ศ.2563</t>
  </si>
  <si>
    <t>จำนวนโครงการที่ไม่ได้ดำเนินการ</t>
  </si>
  <si>
    <t>จำนวนโครงการทั้งหมด</t>
  </si>
  <si>
    <t>จำนวน</t>
  </si>
  <si>
    <t>1. ยุทธศาสตร์ด้านโครงสร้างพื้นฐาน</t>
  </si>
  <si>
    <t>2. ยุทธศาสตร์การพัฒนาด้านแหล่งน้ำ</t>
  </si>
  <si>
    <t>3. ยุทธศาสตร์การพัฒนาด้านคุณภาพชีวิต</t>
  </si>
  <si>
    <t>4.  ยุทธศาสตร์การพัฒนาด้านการศึกษา  การกีฬา  ศาสนา ศิลปวัฒนธรรม และภูมิปัญญา</t>
  </si>
  <si>
    <t>5. ยุทธศาสตร์การพัฒนาสังคม</t>
  </si>
  <si>
    <t>6. ยุทธศาสตร์การพัฒนาการบริหารจัดการทรัพยากรธรรมชาติและสิ่งแวดล้อม</t>
  </si>
  <si>
    <t>7. ยุทธศาสตร์การพัฒนาองค์กรและการบริหารจัดการที่ดี</t>
  </si>
  <si>
    <t>ร้อยละ</t>
  </si>
  <si>
    <t>รวม (ร้อยละของโครงการทั้งหมด)</t>
  </si>
  <si>
    <t xml:space="preserve">สรุปโครงการที่ได้ดำเนินการ </t>
  </si>
  <si>
    <t xml:space="preserve">จำนวน </t>
  </si>
  <si>
    <t>สรุปโครงการที่มีอยู่ในแผนพัฒนาท้องถิ่น (2563)</t>
  </si>
  <si>
    <t>คิดเป็นร้อยละ</t>
  </si>
  <si>
    <t xml:space="preserve"> =</t>
  </si>
  <si>
    <t>รายละเอียดการดำเนินการ ตามรายงานผลการดำเนินงานโครงการตามแผนพัฒนาขององค์การบริหารส่วนตำบลวังลึก</t>
  </si>
  <si>
    <t>186 โครงการ</t>
  </si>
  <si>
    <t>54 โครงการ</t>
  </si>
  <si>
    <t>54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</si>
</sst>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(* #,##0_);_(* \(#,##0\);_(* &quot;-&quot;??_);_(@_)"/>
  </numFmts>
  <fonts count="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u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1" applyFont="1"/>
    <xf numFmtId="43" fontId="2" fillId="0" borderId="0" xfId="1" applyFont="1" applyAlignment="1">
      <alignment horizontal="center"/>
    </xf>
    <xf numFmtId="43" fontId="2" fillId="0" borderId="0" xfId="1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1" xfId="1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/>
    </xf>
    <xf numFmtId="10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87" fontId="5" fillId="0" borderId="1" xfId="1" applyNumberFormat="1" applyFont="1" applyBorder="1" applyAlignment="1">
      <alignment horizontal="center"/>
    </xf>
    <xf numFmtId="187" fontId="5" fillId="0" borderId="1" xfId="0" applyNumberFormat="1" applyFont="1" applyBorder="1"/>
    <xf numFmtId="187" fontId="5" fillId="0" borderId="1" xfId="1" applyNumberFormat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topLeftCell="A4" workbookViewId="0">
      <selection activeCell="I16" sqref="I16"/>
    </sheetView>
  </sheetViews>
  <sheetFormatPr defaultRowHeight="23.25" x14ac:dyDescent="0.35"/>
  <cols>
    <col min="1" max="1" width="38" style="3" customWidth="1"/>
    <col min="2" max="2" width="14.375" style="2" customWidth="1"/>
    <col min="3" max="3" width="14.375" style="6" customWidth="1"/>
    <col min="4" max="6" width="14.375" style="2" customWidth="1"/>
    <col min="7" max="7" width="14.375" style="7" customWidth="1"/>
    <col min="8" max="16384" width="9" style="2"/>
  </cols>
  <sheetData>
    <row r="1" spans="1:7" x14ac:dyDescent="0.35">
      <c r="A1" s="24" t="s">
        <v>2</v>
      </c>
      <c r="B1" s="24"/>
      <c r="C1" s="24"/>
      <c r="D1" s="24"/>
      <c r="E1" s="24"/>
      <c r="F1" s="24"/>
      <c r="G1" s="24"/>
    </row>
    <row r="2" spans="1:7" x14ac:dyDescent="0.35">
      <c r="A2" s="24" t="s">
        <v>20</v>
      </c>
      <c r="B2" s="24"/>
      <c r="C2" s="24"/>
      <c r="D2" s="24"/>
      <c r="E2" s="24"/>
      <c r="F2" s="24"/>
      <c r="G2" s="24"/>
    </row>
    <row r="4" spans="1:7" x14ac:dyDescent="0.35">
      <c r="A4" s="26" t="s">
        <v>0</v>
      </c>
      <c r="B4" s="27" t="s">
        <v>1</v>
      </c>
      <c r="C4" s="27"/>
      <c r="D4" s="27" t="s">
        <v>3</v>
      </c>
      <c r="E4" s="27"/>
      <c r="F4" s="27" t="s">
        <v>4</v>
      </c>
      <c r="G4" s="27"/>
    </row>
    <row r="5" spans="1:7" x14ac:dyDescent="0.35">
      <c r="A5" s="26"/>
      <c r="B5" s="4" t="s">
        <v>5</v>
      </c>
      <c r="C5" s="5" t="s">
        <v>13</v>
      </c>
      <c r="D5" s="4" t="s">
        <v>5</v>
      </c>
      <c r="E5" s="4" t="s">
        <v>13</v>
      </c>
      <c r="F5" s="4" t="s">
        <v>5</v>
      </c>
      <c r="G5" s="5" t="s">
        <v>13</v>
      </c>
    </row>
    <row r="6" spans="1:7" x14ac:dyDescent="0.35">
      <c r="A6" s="11" t="s">
        <v>6</v>
      </c>
      <c r="B6" s="12">
        <v>20</v>
      </c>
      <c r="C6" s="13">
        <f>B6*100/54</f>
        <v>37.037037037037038</v>
      </c>
      <c r="D6" s="12">
        <v>41</v>
      </c>
      <c r="E6" s="14">
        <f>D6*100/132</f>
        <v>31.060606060606062</v>
      </c>
      <c r="F6" s="12">
        <v>61</v>
      </c>
      <c r="G6" s="13">
        <f>F6*100/186</f>
        <v>32.795698924731184</v>
      </c>
    </row>
    <row r="7" spans="1:7" x14ac:dyDescent="0.35">
      <c r="A7" s="11" t="s">
        <v>7</v>
      </c>
      <c r="B7" s="12">
        <v>1</v>
      </c>
      <c r="C7" s="13">
        <f t="shared" ref="C7:C12" si="0">B7*100/54</f>
        <v>1.8518518518518519</v>
      </c>
      <c r="D7" s="12">
        <v>20</v>
      </c>
      <c r="E7" s="14">
        <f t="shared" ref="E7:E12" si="1">D7*100/132</f>
        <v>15.151515151515152</v>
      </c>
      <c r="F7" s="12">
        <v>21</v>
      </c>
      <c r="G7" s="13">
        <f t="shared" ref="G7:G12" si="2">F7*100/186</f>
        <v>11.290322580645162</v>
      </c>
    </row>
    <row r="8" spans="1:7" x14ac:dyDescent="0.35">
      <c r="A8" s="11" t="s">
        <v>8</v>
      </c>
      <c r="B8" s="12">
        <v>8</v>
      </c>
      <c r="C8" s="13">
        <f t="shared" si="0"/>
        <v>14.814814814814815</v>
      </c>
      <c r="D8" s="12">
        <v>13</v>
      </c>
      <c r="E8" s="14">
        <f t="shared" si="1"/>
        <v>9.8484848484848477</v>
      </c>
      <c r="F8" s="12">
        <v>21</v>
      </c>
      <c r="G8" s="13">
        <f t="shared" si="2"/>
        <v>11.290322580645162</v>
      </c>
    </row>
    <row r="9" spans="1:7" ht="41.25" x14ac:dyDescent="0.35">
      <c r="A9" s="11" t="s">
        <v>9</v>
      </c>
      <c r="B9" s="12">
        <v>15</v>
      </c>
      <c r="C9" s="13">
        <f t="shared" si="0"/>
        <v>27.777777777777779</v>
      </c>
      <c r="D9" s="12">
        <v>16</v>
      </c>
      <c r="E9" s="14">
        <f t="shared" si="1"/>
        <v>12.121212121212121</v>
      </c>
      <c r="F9" s="12">
        <v>31</v>
      </c>
      <c r="G9" s="13">
        <f t="shared" si="2"/>
        <v>16.666666666666668</v>
      </c>
    </row>
    <row r="10" spans="1:7" x14ac:dyDescent="0.35">
      <c r="A10" s="11" t="s">
        <v>10</v>
      </c>
      <c r="B10" s="12">
        <v>4</v>
      </c>
      <c r="C10" s="13">
        <f t="shared" si="0"/>
        <v>7.4074074074074074</v>
      </c>
      <c r="D10" s="12">
        <v>13</v>
      </c>
      <c r="E10" s="14">
        <f t="shared" si="1"/>
        <v>9.8484848484848477</v>
      </c>
      <c r="F10" s="12">
        <v>17</v>
      </c>
      <c r="G10" s="13">
        <f t="shared" si="2"/>
        <v>9.1397849462365599</v>
      </c>
    </row>
    <row r="11" spans="1:7" ht="41.25" x14ac:dyDescent="0.35">
      <c r="A11" s="11" t="s">
        <v>11</v>
      </c>
      <c r="B11" s="12">
        <v>1</v>
      </c>
      <c r="C11" s="13">
        <f t="shared" si="0"/>
        <v>1.8518518518518519</v>
      </c>
      <c r="D11" s="12">
        <v>9</v>
      </c>
      <c r="E11" s="14">
        <f t="shared" si="1"/>
        <v>6.8181818181818183</v>
      </c>
      <c r="F11" s="12">
        <v>10</v>
      </c>
      <c r="G11" s="13">
        <f t="shared" si="2"/>
        <v>5.376344086021505</v>
      </c>
    </row>
    <row r="12" spans="1:7" ht="41.25" x14ac:dyDescent="0.35">
      <c r="A12" s="11" t="s">
        <v>12</v>
      </c>
      <c r="B12" s="12">
        <v>5</v>
      </c>
      <c r="C12" s="13">
        <f t="shared" si="0"/>
        <v>9.2592592592592595</v>
      </c>
      <c r="D12" s="12">
        <v>20</v>
      </c>
      <c r="E12" s="14">
        <f t="shared" si="1"/>
        <v>15.151515151515152</v>
      </c>
      <c r="F12" s="12">
        <v>25</v>
      </c>
      <c r="G12" s="13">
        <f t="shared" si="2"/>
        <v>13.440860215053764</v>
      </c>
    </row>
    <row r="13" spans="1:7" x14ac:dyDescent="0.35">
      <c r="A13" s="15" t="s">
        <v>14</v>
      </c>
      <c r="B13" s="16">
        <f t="shared" ref="B13:F13" si="3">SUM(B6:B12)</f>
        <v>54</v>
      </c>
      <c r="C13" s="21">
        <f>SUM(C6:C12)</f>
        <v>100</v>
      </c>
      <c r="D13" s="16">
        <f t="shared" si="3"/>
        <v>132</v>
      </c>
      <c r="E13" s="22">
        <f>SUM(E6:E12)</f>
        <v>100</v>
      </c>
      <c r="F13" s="16">
        <f t="shared" si="3"/>
        <v>186</v>
      </c>
      <c r="G13" s="23">
        <f>SUM(G6:G12)</f>
        <v>100</v>
      </c>
    </row>
    <row r="14" spans="1:7" ht="12" customHeight="1" x14ac:dyDescent="0.35"/>
    <row r="15" spans="1:7" x14ac:dyDescent="0.35">
      <c r="A15" s="25" t="s">
        <v>15</v>
      </c>
      <c r="B15" s="25"/>
      <c r="C15" s="8"/>
      <c r="D15" s="1"/>
      <c r="E15" s="1" t="s">
        <v>5</v>
      </c>
      <c r="F15" s="1" t="s">
        <v>22</v>
      </c>
      <c r="G15" s="9"/>
    </row>
    <row r="16" spans="1:7" x14ac:dyDescent="0.35">
      <c r="A16" s="25" t="s">
        <v>17</v>
      </c>
      <c r="B16" s="25"/>
      <c r="C16" s="8"/>
      <c r="D16" s="1"/>
      <c r="E16" s="1" t="s">
        <v>16</v>
      </c>
      <c r="F16" s="1" t="s">
        <v>21</v>
      </c>
      <c r="G16" s="9"/>
    </row>
    <row r="17" spans="1:7" x14ac:dyDescent="0.35">
      <c r="A17" s="17" t="s">
        <v>18</v>
      </c>
      <c r="B17" s="20" t="s">
        <v>23</v>
      </c>
      <c r="C17" s="8" t="s">
        <v>19</v>
      </c>
      <c r="D17" s="19">
        <v>0.2903</v>
      </c>
      <c r="E17" s="1"/>
      <c r="F17" s="1"/>
      <c r="G17" s="9"/>
    </row>
    <row r="18" spans="1:7" x14ac:dyDescent="0.35">
      <c r="A18" s="10"/>
      <c r="B18" s="18">
        <v>186</v>
      </c>
      <c r="C18" s="8"/>
      <c r="D18" s="1"/>
      <c r="E18" s="1"/>
      <c r="F18" s="1"/>
      <c r="G18" s="9"/>
    </row>
    <row r="19" spans="1:7" x14ac:dyDescent="0.35">
      <c r="A19" s="10"/>
      <c r="B19" s="1"/>
      <c r="C19" s="8"/>
      <c r="D19" s="1"/>
      <c r="E19" s="1"/>
      <c r="F19" s="1"/>
      <c r="G19" s="9"/>
    </row>
  </sheetData>
  <mergeCells count="8">
    <mergeCell ref="A1:G1"/>
    <mergeCell ref="A16:B16"/>
    <mergeCell ref="A15:B15"/>
    <mergeCell ref="A4:A5"/>
    <mergeCell ref="B4:C4"/>
    <mergeCell ref="F4:G4"/>
    <mergeCell ref="D4:E4"/>
    <mergeCell ref="A2:G2"/>
  </mergeCells>
  <pageMargins left="0.75" right="0.25" top="0.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Documents</dc:creator>
  <cp:lastModifiedBy>My Documents</cp:lastModifiedBy>
  <cp:lastPrinted>2020-11-23T08:29:20Z</cp:lastPrinted>
  <dcterms:created xsi:type="dcterms:W3CDTF">2020-11-09T02:58:16Z</dcterms:created>
  <dcterms:modified xsi:type="dcterms:W3CDTF">2020-11-23T08:31:08Z</dcterms:modified>
</cp:coreProperties>
</file>